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Упрощенный" sheetId="1" r:id="rId1"/>
    <sheet name="Общий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<sst xmlns="http://schemas.openxmlformats.org/spreadsheetml/2006/main" count="37" uniqueCount="34">
  <si>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Москва</t>
  </si>
  <si>
    <t>Санкт-Петербург</t>
  </si>
  <si>
    <t>Челябинск</t>
  </si>
  <si>
    <t>Краснодар</t>
  </si>
  <si>
    <t>Красноярск</t>
  </si>
  <si>
    <t>Екатеринбург</t>
  </si>
  <si>
    <t>Нижний Новгород</t>
  </si>
  <si>
    <t>Новосибирск</t>
  </si>
  <si>
    <t>Уфа</t>
  </si>
  <si>
    <t>Самара</t>
  </si>
  <si>
    <t>Ижевск</t>
  </si>
  <si>
    <t>Ростов-на-Дону</t>
  </si>
  <si>
    <t>Хабаровск</t>
  </si>
  <si>
    <t>Иркутск</t>
  </si>
  <si>
    <t>Казань</t>
  </si>
  <si>
    <t>Саратов</t>
  </si>
  <si>
    <t>Тюмень</t>
  </si>
  <si>
    <t>Тула</t>
  </si>
  <si>
    <t>Омск</t>
  </si>
  <si>
    <t>Кемерово</t>
  </si>
  <si>
    <t>Итого:</t>
  </si>
  <si>
    <t>Волгоград</t>
  </si>
  <si>
    <t>Калининград</t>
  </si>
  <si>
    <t>Владимир</t>
  </si>
  <si>
    <t>(прогноз)</t>
  </si>
  <si>
    <t>Количество протестированных претендентов.</t>
  </si>
  <si>
    <t>Нарастающим итогом</t>
  </si>
  <si>
    <t>Тверь</t>
  </si>
  <si>
    <t>Сдавали в регионах</t>
  </si>
  <si>
    <t>Доля сдавших в регионах</t>
  </si>
  <si>
    <t>Нарастающим итогом сдававших в регионах</t>
  </si>
  <si>
    <t>Барнаул</t>
  </si>
  <si>
    <t>Центры/Даты экзаменов</t>
  </si>
  <si>
    <t>Количество претендентов, допущенных к упрощенному экзамену, в субъектах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</si>
</sst>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6" fillId="0" borderId="16" xfId="0" applyFont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14" fontId="50" fillId="33" borderId="20" xfId="0" applyNumberFormat="1" applyFont="1" applyFill="1" applyBorder="1" applyAlignment="1">
      <alignment horizontal="center" vertical="center" wrapText="1"/>
    </xf>
    <xf numFmtId="14" fontId="50" fillId="33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 wrapText="1"/>
    </xf>
    <xf numFmtId="49" fontId="47" fillId="0" borderId="15" xfId="0" applyNumberFormat="1" applyFont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0" fontId="51" fillId="0" borderId="27" xfId="0" applyFont="1" applyBorder="1" applyAlignment="1">
      <alignment horizontal="center" vertical="center" wrapText="1"/>
    </xf>
    <xf numFmtId="0" fontId="51" fillId="0" borderId="27" xfId="0" applyFont="1" applyBorder="1" applyAlignment="1">
      <alignment wrapText="1"/>
    </xf>
    <xf numFmtId="0" fontId="49" fillId="0" borderId="28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9" fontId="37" fillId="0" borderId="12" xfId="55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28" xfId="0" applyFont="1" applyBorder="1" applyAlignment="1">
      <alignment wrapText="1"/>
    </xf>
    <xf numFmtId="0" fontId="50" fillId="0" borderId="29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Layout" workbookViewId="0" topLeftCell="A1">
      <selection activeCell="L8" sqref="L8"/>
    </sheetView>
  </sheetViews>
  <sheetFormatPr defaultColWidth="10.421875" defaultRowHeight="15"/>
  <cols>
    <col min="1" max="1" width="2.8515625" style="13" customWidth="1"/>
    <col min="2" max="2" width="20.140625" style="1" customWidth="1"/>
    <col min="3" max="14" width="11.00390625" style="1" customWidth="1"/>
    <col min="15" max="15" width="10.421875" style="0" customWidth="1"/>
    <col min="16" max="16384" width="10.421875" style="1" customWidth="1"/>
  </cols>
  <sheetData>
    <row r="1" spans="1:14" ht="18.75" customHeight="1" thickBot="1">
      <c r="A1" s="20"/>
      <c r="B1" s="50" t="s">
        <v>33</v>
      </c>
      <c r="C1" s="50"/>
      <c r="D1" s="50"/>
      <c r="E1" s="50"/>
      <c r="F1" s="50"/>
      <c r="G1" s="50"/>
      <c r="H1" s="50"/>
      <c r="I1" s="50"/>
      <c r="J1" s="50"/>
      <c r="K1" s="50"/>
      <c r="L1" s="51"/>
      <c r="M1" s="23"/>
      <c r="N1" s="41" t="s">
        <v>24</v>
      </c>
    </row>
    <row r="2" spans="1:14" ht="21.75" customHeight="1" thickBot="1">
      <c r="A2" s="17"/>
      <c r="B2" s="17" t="s">
        <v>32</v>
      </c>
      <c r="C2" s="18">
        <v>40619</v>
      </c>
      <c r="D2" s="18">
        <v>40660</v>
      </c>
      <c r="E2" s="18">
        <v>40689</v>
      </c>
      <c r="F2" s="18">
        <v>40723</v>
      </c>
      <c r="G2" s="18">
        <v>40744</v>
      </c>
      <c r="H2" s="18">
        <v>40765</v>
      </c>
      <c r="I2" s="18">
        <v>40801</v>
      </c>
      <c r="J2" s="18">
        <v>40816</v>
      </c>
      <c r="K2" s="18">
        <v>40829</v>
      </c>
      <c r="L2" s="18">
        <v>40843</v>
      </c>
      <c r="M2" s="18">
        <v>40864</v>
      </c>
      <c r="N2" s="19">
        <v>40885</v>
      </c>
    </row>
    <row r="3" spans="1:14" ht="18.75" customHeight="1">
      <c r="A3" s="14">
        <v>1</v>
      </c>
      <c r="B3" s="2" t="s">
        <v>0</v>
      </c>
      <c r="C3" s="3">
        <v>13</v>
      </c>
      <c r="D3" s="3">
        <v>25</v>
      </c>
      <c r="E3" s="3">
        <v>42</v>
      </c>
      <c r="F3" s="3">
        <v>95</v>
      </c>
      <c r="G3" s="3">
        <v>103</v>
      </c>
      <c r="H3" s="3">
        <v>143</v>
      </c>
      <c r="I3" s="3">
        <v>67</v>
      </c>
      <c r="J3" s="3">
        <v>247</v>
      </c>
      <c r="K3" s="3">
        <v>92</v>
      </c>
      <c r="L3" s="3">
        <v>326</v>
      </c>
      <c r="M3" s="3">
        <v>289</v>
      </c>
      <c r="N3" s="25">
        <v>364</v>
      </c>
    </row>
    <row r="4" spans="1:14" ht="15">
      <c r="A4" s="31">
        <v>2</v>
      </c>
      <c r="B4" s="32" t="s">
        <v>1</v>
      </c>
      <c r="C4" s="33"/>
      <c r="D4" s="33"/>
      <c r="E4" s="33"/>
      <c r="F4" s="42">
        <v>19</v>
      </c>
      <c r="G4" s="42">
        <v>36</v>
      </c>
      <c r="H4" s="42">
        <v>20</v>
      </c>
      <c r="I4" s="42"/>
      <c r="J4" s="42">
        <v>41</v>
      </c>
      <c r="K4" s="42">
        <v>16</v>
      </c>
      <c r="L4" s="42">
        <v>32</v>
      </c>
      <c r="M4" s="42">
        <v>35</v>
      </c>
      <c r="N4" s="43">
        <v>54</v>
      </c>
    </row>
    <row r="5" spans="1:14" ht="15">
      <c r="A5" s="31">
        <v>3</v>
      </c>
      <c r="B5" s="32" t="s">
        <v>17</v>
      </c>
      <c r="C5" s="34"/>
      <c r="D5" s="34"/>
      <c r="E5" s="34"/>
      <c r="F5" s="44"/>
      <c r="G5" s="44">
        <v>19</v>
      </c>
      <c r="H5" s="44"/>
      <c r="I5" s="44"/>
      <c r="J5" s="44"/>
      <c r="K5" s="44"/>
      <c r="L5" s="44"/>
      <c r="M5" s="44"/>
      <c r="N5" s="43">
        <v>10</v>
      </c>
    </row>
    <row r="6" spans="1:14" ht="15">
      <c r="A6" s="31">
        <v>4</v>
      </c>
      <c r="B6" s="32" t="s">
        <v>10</v>
      </c>
      <c r="C6" s="33"/>
      <c r="D6" s="33"/>
      <c r="E6" s="33"/>
      <c r="F6" s="42"/>
      <c r="G6" s="42"/>
      <c r="H6" s="42">
        <v>15</v>
      </c>
      <c r="I6" s="42"/>
      <c r="J6" s="42"/>
      <c r="K6" s="42"/>
      <c r="L6" s="42"/>
      <c r="M6" s="42">
        <v>13</v>
      </c>
      <c r="N6" s="45"/>
    </row>
    <row r="7" spans="1:14" ht="15">
      <c r="A7" s="31">
        <v>5</v>
      </c>
      <c r="B7" s="32" t="s">
        <v>9</v>
      </c>
      <c r="C7" s="33"/>
      <c r="D7" s="33"/>
      <c r="E7" s="33"/>
      <c r="F7" s="42"/>
      <c r="G7" s="42"/>
      <c r="H7" s="42"/>
      <c r="I7" s="42">
        <v>18</v>
      </c>
      <c r="J7" s="42"/>
      <c r="K7" s="42"/>
      <c r="L7" s="42"/>
      <c r="M7" s="42">
        <v>13</v>
      </c>
      <c r="N7" s="46"/>
    </row>
    <row r="8" spans="1:14" ht="15">
      <c r="A8" s="31">
        <v>6</v>
      </c>
      <c r="B8" s="32" t="s">
        <v>18</v>
      </c>
      <c r="C8" s="34"/>
      <c r="D8" s="34"/>
      <c r="E8" s="34"/>
      <c r="F8" s="44"/>
      <c r="G8" s="44"/>
      <c r="H8" s="44"/>
      <c r="I8" s="44"/>
      <c r="J8" s="44">
        <v>17</v>
      </c>
      <c r="K8" s="44"/>
      <c r="L8" s="44"/>
      <c r="M8" s="44"/>
      <c r="N8" s="43">
        <v>10</v>
      </c>
    </row>
    <row r="9" spans="1:14" ht="15">
      <c r="A9" s="31">
        <v>7</v>
      </c>
      <c r="B9" s="32" t="s">
        <v>7</v>
      </c>
      <c r="C9" s="33"/>
      <c r="D9" s="33"/>
      <c r="E9" s="33"/>
      <c r="F9" s="42"/>
      <c r="G9" s="42"/>
      <c r="H9" s="42"/>
      <c r="I9" s="42"/>
      <c r="J9" s="42">
        <v>22</v>
      </c>
      <c r="K9" s="42"/>
      <c r="L9" s="42"/>
      <c r="M9" s="42">
        <v>18</v>
      </c>
      <c r="N9" s="43">
        <v>17</v>
      </c>
    </row>
    <row r="10" spans="1:14" ht="15">
      <c r="A10" s="31">
        <v>8</v>
      </c>
      <c r="B10" s="32" t="s">
        <v>21</v>
      </c>
      <c r="C10" s="33"/>
      <c r="D10" s="33"/>
      <c r="E10" s="33"/>
      <c r="F10" s="42"/>
      <c r="G10" s="42"/>
      <c r="H10" s="42"/>
      <c r="I10" s="42"/>
      <c r="J10" s="42">
        <v>11</v>
      </c>
      <c r="K10" s="42"/>
      <c r="L10" s="42"/>
      <c r="M10" s="42"/>
      <c r="N10" s="46"/>
    </row>
    <row r="11" spans="1:14" ht="15">
      <c r="A11" s="31">
        <v>9</v>
      </c>
      <c r="B11" s="32" t="s">
        <v>13</v>
      </c>
      <c r="C11" s="34"/>
      <c r="D11" s="34"/>
      <c r="E11" s="34"/>
      <c r="F11" s="44"/>
      <c r="G11" s="44"/>
      <c r="H11" s="44"/>
      <c r="I11" s="44"/>
      <c r="J11" s="44"/>
      <c r="K11" s="44">
        <v>19</v>
      </c>
      <c r="L11" s="44"/>
      <c r="M11" s="44"/>
      <c r="N11" s="43">
        <v>12</v>
      </c>
    </row>
    <row r="12" spans="1:14" ht="15">
      <c r="A12" s="31">
        <v>10</v>
      </c>
      <c r="B12" s="32" t="s">
        <v>16</v>
      </c>
      <c r="C12" s="34"/>
      <c r="D12" s="34"/>
      <c r="E12" s="34"/>
      <c r="F12" s="44"/>
      <c r="G12" s="44"/>
      <c r="H12" s="44"/>
      <c r="I12" s="44"/>
      <c r="J12" s="44"/>
      <c r="K12" s="44">
        <v>18</v>
      </c>
      <c r="L12" s="44"/>
      <c r="M12" s="44"/>
      <c r="N12" s="43">
        <v>10</v>
      </c>
    </row>
    <row r="13" spans="1:14" ht="15">
      <c r="A13" s="31">
        <v>11</v>
      </c>
      <c r="B13" s="32" t="s">
        <v>22</v>
      </c>
      <c r="C13" s="34"/>
      <c r="D13" s="34"/>
      <c r="E13" s="34"/>
      <c r="F13" s="44"/>
      <c r="G13" s="44"/>
      <c r="H13" s="44"/>
      <c r="I13" s="44"/>
      <c r="J13" s="44"/>
      <c r="K13" s="44"/>
      <c r="L13" s="44">
        <v>14</v>
      </c>
      <c r="M13" s="44"/>
      <c r="N13" s="45"/>
    </row>
    <row r="14" spans="1:14" ht="15">
      <c r="A14" s="31">
        <v>12</v>
      </c>
      <c r="B14" s="32" t="s">
        <v>19</v>
      </c>
      <c r="C14" s="35"/>
      <c r="D14" s="35"/>
      <c r="E14" s="35"/>
      <c r="F14" s="47"/>
      <c r="G14" s="47"/>
      <c r="H14" s="47"/>
      <c r="I14" s="47"/>
      <c r="J14" s="47"/>
      <c r="K14" s="47"/>
      <c r="L14" s="44">
        <v>16</v>
      </c>
      <c r="M14" s="47"/>
      <c r="N14" s="43">
        <v>12</v>
      </c>
    </row>
    <row r="15" spans="1:14" ht="15">
      <c r="A15" s="31">
        <v>13</v>
      </c>
      <c r="B15" s="32" t="s">
        <v>5</v>
      </c>
      <c r="C15" s="34"/>
      <c r="D15" s="34"/>
      <c r="E15" s="34"/>
      <c r="F15" s="44"/>
      <c r="G15" s="44"/>
      <c r="H15" s="44"/>
      <c r="I15" s="44"/>
      <c r="J15" s="44"/>
      <c r="K15" s="44"/>
      <c r="L15" s="44">
        <v>37</v>
      </c>
      <c r="M15" s="44">
        <v>13</v>
      </c>
      <c r="N15" s="43">
        <v>12</v>
      </c>
    </row>
    <row r="16" spans="1:14" ht="15">
      <c r="A16" s="31">
        <v>14</v>
      </c>
      <c r="B16" s="32" t="s">
        <v>8</v>
      </c>
      <c r="C16" s="33"/>
      <c r="D16" s="33"/>
      <c r="E16" s="33"/>
      <c r="F16" s="42"/>
      <c r="G16" s="42"/>
      <c r="H16" s="42"/>
      <c r="I16" s="42"/>
      <c r="J16" s="42"/>
      <c r="K16" s="42"/>
      <c r="L16" s="42">
        <v>14</v>
      </c>
      <c r="M16" s="42">
        <v>12</v>
      </c>
      <c r="N16" s="43">
        <v>14</v>
      </c>
    </row>
    <row r="17" spans="1:14" ht="15">
      <c r="A17" s="31">
        <v>15</v>
      </c>
      <c r="B17" s="32" t="s">
        <v>23</v>
      </c>
      <c r="C17" s="33"/>
      <c r="D17" s="33"/>
      <c r="E17" s="33"/>
      <c r="F17" s="42"/>
      <c r="G17" s="42"/>
      <c r="H17" s="42"/>
      <c r="I17" s="42"/>
      <c r="J17" s="42"/>
      <c r="K17" s="42"/>
      <c r="L17" s="42">
        <v>17</v>
      </c>
      <c r="M17" s="42"/>
      <c r="N17" s="45"/>
    </row>
    <row r="18" spans="1:14" ht="15">
      <c r="A18" s="31">
        <v>16</v>
      </c>
      <c r="B18" s="32" t="s">
        <v>2</v>
      </c>
      <c r="C18" s="33"/>
      <c r="D18" s="33"/>
      <c r="E18" s="33"/>
      <c r="F18" s="42"/>
      <c r="G18" s="42"/>
      <c r="H18" s="42"/>
      <c r="I18" s="42"/>
      <c r="J18" s="42"/>
      <c r="K18" s="42"/>
      <c r="L18" s="42"/>
      <c r="M18" s="42">
        <v>31</v>
      </c>
      <c r="N18" s="45"/>
    </row>
    <row r="19" spans="1:14" ht="15">
      <c r="A19" s="31">
        <v>17</v>
      </c>
      <c r="B19" s="32" t="s">
        <v>3</v>
      </c>
      <c r="C19" s="33"/>
      <c r="D19" s="33"/>
      <c r="E19" s="33"/>
      <c r="F19" s="42"/>
      <c r="G19" s="42"/>
      <c r="H19" s="42"/>
      <c r="I19" s="42"/>
      <c r="J19" s="42"/>
      <c r="K19" s="42"/>
      <c r="L19" s="42"/>
      <c r="M19" s="42">
        <v>21</v>
      </c>
      <c r="N19" s="43">
        <v>15</v>
      </c>
    </row>
    <row r="20" spans="1:14" ht="15">
      <c r="A20" s="31">
        <v>18</v>
      </c>
      <c r="B20" s="32" t="s">
        <v>4</v>
      </c>
      <c r="C20" s="33"/>
      <c r="D20" s="33"/>
      <c r="E20" s="33"/>
      <c r="F20" s="42"/>
      <c r="G20" s="42"/>
      <c r="H20" s="42"/>
      <c r="I20" s="42"/>
      <c r="J20" s="42"/>
      <c r="K20" s="42"/>
      <c r="L20" s="42"/>
      <c r="M20" s="42">
        <v>18</v>
      </c>
      <c r="N20" s="45"/>
    </row>
    <row r="21" spans="1:14" ht="15">
      <c r="A21" s="31">
        <v>19</v>
      </c>
      <c r="B21" s="32" t="s">
        <v>6</v>
      </c>
      <c r="C21" s="33"/>
      <c r="D21" s="33"/>
      <c r="E21" s="33"/>
      <c r="F21" s="42"/>
      <c r="G21" s="42"/>
      <c r="H21" s="42"/>
      <c r="I21" s="42"/>
      <c r="J21" s="42"/>
      <c r="K21" s="42"/>
      <c r="L21" s="42"/>
      <c r="M21" s="42">
        <v>18</v>
      </c>
      <c r="N21" s="43">
        <v>16</v>
      </c>
    </row>
    <row r="22" spans="1:14" ht="15">
      <c r="A22" s="31">
        <v>20</v>
      </c>
      <c r="B22" s="32" t="s">
        <v>11</v>
      </c>
      <c r="C22" s="34"/>
      <c r="D22" s="34"/>
      <c r="E22" s="34"/>
      <c r="F22" s="44"/>
      <c r="G22" s="44"/>
      <c r="H22" s="44"/>
      <c r="I22" s="44"/>
      <c r="J22" s="44"/>
      <c r="K22" s="44"/>
      <c r="L22" s="44"/>
      <c r="M22" s="44"/>
      <c r="N22" s="43">
        <v>21</v>
      </c>
    </row>
    <row r="23" spans="1:14" ht="15">
      <c r="A23" s="31">
        <v>21</v>
      </c>
      <c r="B23" s="32" t="s">
        <v>12</v>
      </c>
      <c r="C23" s="33"/>
      <c r="D23" s="33"/>
      <c r="E23" s="33"/>
      <c r="F23" s="42"/>
      <c r="G23" s="42"/>
      <c r="H23" s="42"/>
      <c r="I23" s="42"/>
      <c r="J23" s="42"/>
      <c r="K23" s="42"/>
      <c r="L23" s="42"/>
      <c r="M23" s="42"/>
      <c r="N23" s="43">
        <v>25</v>
      </c>
    </row>
    <row r="24" spans="1:14" ht="15">
      <c r="A24" s="31">
        <v>22</v>
      </c>
      <c r="B24" s="32" t="s">
        <v>14</v>
      </c>
      <c r="C24" s="35"/>
      <c r="D24" s="35"/>
      <c r="E24" s="35"/>
      <c r="F24" s="47"/>
      <c r="G24" s="47"/>
      <c r="H24" s="47"/>
      <c r="I24" s="47"/>
      <c r="J24" s="47"/>
      <c r="K24" s="47"/>
      <c r="L24" s="47"/>
      <c r="M24" s="47"/>
      <c r="N24" s="43">
        <v>12</v>
      </c>
    </row>
    <row r="25" spans="1:14" ht="15">
      <c r="A25" s="31">
        <v>23</v>
      </c>
      <c r="B25" s="32" t="s">
        <v>15</v>
      </c>
      <c r="C25" s="35"/>
      <c r="D25" s="35"/>
      <c r="E25" s="35"/>
      <c r="F25" s="47"/>
      <c r="G25" s="47"/>
      <c r="H25" s="47"/>
      <c r="I25" s="47"/>
      <c r="J25" s="47"/>
      <c r="K25" s="47"/>
      <c r="L25" s="47"/>
      <c r="M25" s="47"/>
      <c r="N25" s="43">
        <v>13</v>
      </c>
    </row>
    <row r="26" spans="1:14" ht="15">
      <c r="A26" s="31">
        <v>24</v>
      </c>
      <c r="B26" s="32" t="s">
        <v>27</v>
      </c>
      <c r="C26" s="35"/>
      <c r="D26" s="35"/>
      <c r="E26" s="35"/>
      <c r="F26" s="47"/>
      <c r="G26" s="47"/>
      <c r="H26" s="47"/>
      <c r="I26" s="47"/>
      <c r="J26" s="47"/>
      <c r="K26" s="47"/>
      <c r="L26" s="47"/>
      <c r="M26" s="47"/>
      <c r="N26" s="43">
        <v>16</v>
      </c>
    </row>
    <row r="27" spans="1:14" ht="15.75" thickBot="1">
      <c r="A27" s="36">
        <v>25</v>
      </c>
      <c r="B27" s="37" t="s">
        <v>31</v>
      </c>
      <c r="C27" s="38"/>
      <c r="D27" s="38"/>
      <c r="E27" s="38"/>
      <c r="F27" s="48"/>
      <c r="G27" s="48"/>
      <c r="H27" s="48"/>
      <c r="I27" s="48"/>
      <c r="J27" s="48"/>
      <c r="K27" s="48"/>
      <c r="L27" s="48"/>
      <c r="M27" s="48"/>
      <c r="N27" s="49">
        <v>12</v>
      </c>
    </row>
    <row r="28" spans="1:14" ht="18.75" customHeight="1" thickBot="1">
      <c r="A28" s="16"/>
      <c r="B28" s="16" t="s">
        <v>20</v>
      </c>
      <c r="C28" s="6">
        <f aca="true" t="shared" si="0" ref="C28:M28">SUM(C3:C25)</f>
        <v>13</v>
      </c>
      <c r="D28" s="6">
        <f t="shared" si="0"/>
        <v>25</v>
      </c>
      <c r="E28" s="6">
        <f t="shared" si="0"/>
        <v>42</v>
      </c>
      <c r="F28" s="6">
        <f t="shared" si="0"/>
        <v>114</v>
      </c>
      <c r="G28" s="6">
        <f t="shared" si="0"/>
        <v>158</v>
      </c>
      <c r="H28" s="6">
        <f t="shared" si="0"/>
        <v>178</v>
      </c>
      <c r="I28" s="6">
        <f t="shared" si="0"/>
        <v>85</v>
      </c>
      <c r="J28" s="6">
        <f t="shared" si="0"/>
        <v>338</v>
      </c>
      <c r="K28" s="6">
        <f t="shared" si="0"/>
        <v>145</v>
      </c>
      <c r="L28" s="6">
        <f t="shared" si="0"/>
        <v>456</v>
      </c>
      <c r="M28" s="6">
        <f t="shared" si="0"/>
        <v>481</v>
      </c>
      <c r="N28" s="24">
        <f>SUM(N3:N26)</f>
        <v>633</v>
      </c>
    </row>
    <row r="29" spans="1:14" ht="36.75" customHeight="1">
      <c r="A29" s="26"/>
      <c r="B29" s="26" t="s">
        <v>26</v>
      </c>
      <c r="C29" s="27">
        <v>13</v>
      </c>
      <c r="D29" s="27">
        <f>C29+D28</f>
        <v>38</v>
      </c>
      <c r="E29" s="27">
        <f aca="true" t="shared" si="1" ref="E29:N29">D29+E28</f>
        <v>80</v>
      </c>
      <c r="F29" s="27">
        <f t="shared" si="1"/>
        <v>194</v>
      </c>
      <c r="G29" s="27">
        <f t="shared" si="1"/>
        <v>352</v>
      </c>
      <c r="H29" s="27">
        <f t="shared" si="1"/>
        <v>530</v>
      </c>
      <c r="I29" s="27">
        <f t="shared" si="1"/>
        <v>615</v>
      </c>
      <c r="J29" s="27">
        <f t="shared" si="1"/>
        <v>953</v>
      </c>
      <c r="K29" s="27">
        <f t="shared" si="1"/>
        <v>1098</v>
      </c>
      <c r="L29" s="27">
        <f t="shared" si="1"/>
        <v>1554</v>
      </c>
      <c r="M29" s="27">
        <f t="shared" si="1"/>
        <v>2035</v>
      </c>
      <c r="N29" s="28">
        <f t="shared" si="1"/>
        <v>2668</v>
      </c>
    </row>
    <row r="30" spans="1:14" ht="15">
      <c r="A30" s="39"/>
      <c r="B30" s="29" t="s">
        <v>28</v>
      </c>
      <c r="C30" s="39">
        <f>SUM(C4:C26)</f>
        <v>0</v>
      </c>
      <c r="D30" s="39">
        <f aca="true" t="shared" si="2" ref="D30:N30">SUM(D4:D26)</f>
        <v>0</v>
      </c>
      <c r="E30" s="39">
        <f t="shared" si="2"/>
        <v>0</v>
      </c>
      <c r="F30" s="39">
        <f t="shared" si="2"/>
        <v>19</v>
      </c>
      <c r="G30" s="39">
        <f t="shared" si="2"/>
        <v>55</v>
      </c>
      <c r="H30" s="39">
        <f t="shared" si="2"/>
        <v>35</v>
      </c>
      <c r="I30" s="39">
        <f t="shared" si="2"/>
        <v>18</v>
      </c>
      <c r="J30" s="39">
        <f t="shared" si="2"/>
        <v>91</v>
      </c>
      <c r="K30" s="39">
        <f t="shared" si="2"/>
        <v>53</v>
      </c>
      <c r="L30" s="39">
        <f t="shared" si="2"/>
        <v>130</v>
      </c>
      <c r="M30" s="39">
        <f t="shared" si="2"/>
        <v>192</v>
      </c>
      <c r="N30" s="39">
        <f t="shared" si="2"/>
        <v>269</v>
      </c>
    </row>
    <row r="31" spans="1:14" ht="60">
      <c r="A31" s="39"/>
      <c r="B31" s="30" t="s">
        <v>30</v>
      </c>
      <c r="C31" s="29">
        <f>SUM(C4:C26)</f>
        <v>0</v>
      </c>
      <c r="D31" s="29">
        <f>SUM(D4:D26)/C28</f>
        <v>0</v>
      </c>
      <c r="E31" s="29">
        <f aca="true" t="shared" si="3" ref="E31:N31">SUM(E4:E26)+D31</f>
        <v>0</v>
      </c>
      <c r="F31" s="29">
        <f t="shared" si="3"/>
        <v>19</v>
      </c>
      <c r="G31" s="29">
        <f t="shared" si="3"/>
        <v>74</v>
      </c>
      <c r="H31" s="29">
        <f t="shared" si="3"/>
        <v>109</v>
      </c>
      <c r="I31" s="29">
        <f t="shared" si="3"/>
        <v>127</v>
      </c>
      <c r="J31" s="29">
        <f t="shared" si="3"/>
        <v>218</v>
      </c>
      <c r="K31" s="29">
        <f t="shared" si="3"/>
        <v>271</v>
      </c>
      <c r="L31" s="29">
        <f t="shared" si="3"/>
        <v>401</v>
      </c>
      <c r="M31" s="29">
        <f t="shared" si="3"/>
        <v>593</v>
      </c>
      <c r="N31" s="29">
        <f t="shared" si="3"/>
        <v>862</v>
      </c>
    </row>
    <row r="32" spans="1:14" ht="30">
      <c r="A32" s="39"/>
      <c r="B32" s="29" t="s">
        <v>29</v>
      </c>
      <c r="C32" s="40">
        <f>C31/C28</f>
        <v>0</v>
      </c>
      <c r="D32" s="40">
        <f aca="true" t="shared" si="4" ref="D32:N32">SUM(D4:D26)/D28</f>
        <v>0</v>
      </c>
      <c r="E32" s="40">
        <f t="shared" si="4"/>
        <v>0</v>
      </c>
      <c r="F32" s="40">
        <f t="shared" si="4"/>
        <v>0.16666666666666666</v>
      </c>
      <c r="G32" s="40">
        <f t="shared" si="4"/>
        <v>0.34810126582278483</v>
      </c>
      <c r="H32" s="40">
        <f t="shared" si="4"/>
        <v>0.19662921348314608</v>
      </c>
      <c r="I32" s="40">
        <f t="shared" si="4"/>
        <v>0.21176470588235294</v>
      </c>
      <c r="J32" s="40">
        <f t="shared" si="4"/>
        <v>0.2692307692307692</v>
      </c>
      <c r="K32" s="40">
        <f t="shared" si="4"/>
        <v>0.36551724137931035</v>
      </c>
      <c r="L32" s="40">
        <f t="shared" si="4"/>
        <v>0.2850877192982456</v>
      </c>
      <c r="M32" s="40">
        <f t="shared" si="4"/>
        <v>0.3991683991683992</v>
      </c>
      <c r="N32" s="40">
        <f t="shared" si="4"/>
        <v>0.42496050552922593</v>
      </c>
    </row>
  </sheetData>
  <sheetProtection/>
  <mergeCells count="1">
    <mergeCell ref="B1:L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  <headerFooter>
    <oddHeader>&amp;RПриложение №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4.8515625" style="0" customWidth="1"/>
    <col min="2" max="2" width="16.8515625" style="0" customWidth="1"/>
    <col min="3" max="3" width="18.00390625" style="0" customWidth="1"/>
    <col min="4" max="4" width="17.28125" style="0" customWidth="1"/>
    <col min="5" max="5" width="26.140625" style="0" customWidth="1"/>
  </cols>
  <sheetData>
    <row r="1" spans="1:5" ht="48.75" customHeight="1" thickBot="1">
      <c r="A1" s="21"/>
      <c r="B1" s="22"/>
      <c r="C1" s="52" t="s">
        <v>25</v>
      </c>
      <c r="D1" s="53"/>
      <c r="E1" s="54"/>
    </row>
    <row r="2" spans="1:5" ht="22.5" customHeight="1" thickBot="1">
      <c r="A2" s="17"/>
      <c r="B2" s="17"/>
      <c r="C2" s="18">
        <v>40801</v>
      </c>
      <c r="D2" s="18">
        <v>40843</v>
      </c>
      <c r="E2" s="19">
        <v>40865</v>
      </c>
    </row>
    <row r="3" spans="1:5" s="9" customFormat="1" ht="39" customHeight="1">
      <c r="A3" s="14">
        <v>1</v>
      </c>
      <c r="B3" s="8" t="s">
        <v>0</v>
      </c>
      <c r="C3" s="3">
        <v>31</v>
      </c>
      <c r="D3" s="3">
        <v>20</v>
      </c>
      <c r="E3" s="12">
        <v>47</v>
      </c>
    </row>
    <row r="4" spans="1:5" s="9" customFormat="1" ht="39" customHeight="1" thickBot="1">
      <c r="A4" s="15">
        <v>2</v>
      </c>
      <c r="B4" s="10" t="s">
        <v>5</v>
      </c>
      <c r="C4" s="4"/>
      <c r="D4" s="4">
        <v>14</v>
      </c>
      <c r="E4" s="5"/>
    </row>
    <row r="5" spans="1:5" s="9" customFormat="1" ht="27" customHeight="1" thickBot="1">
      <c r="A5" s="11"/>
      <c r="B5" s="11" t="s">
        <v>20</v>
      </c>
      <c r="C5" s="6">
        <f>SUM(C3:C4)</f>
        <v>31</v>
      </c>
      <c r="D5" s="6">
        <f>SUM(D3:D4)</f>
        <v>34</v>
      </c>
      <c r="E5" s="7">
        <f>SUM(E3:E4)</f>
        <v>47</v>
      </c>
    </row>
  </sheetData>
  <sheetProtection/>
  <mergeCells count="1">
    <mergeCell ref="C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&amp;LОбщий экзамен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2011-12-04T15:55:49Z</dcterms:modified>
  <cp:category/>
  <cp:version/>
  <cp:contentType/>
  <cp:contentStatus/>
</cp:coreProperties>
</file>